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2 оч.зас.сессии 19 апреля 2023 г\оригиналы решений\Главный специалист\473 от 19.04.23 исполнение бюджета за 2022 г\"/>
    </mc:Choice>
  </mc:AlternateContent>
  <bookViews>
    <workbookView xWindow="0" yWindow="0" windowWidth="21870" windowHeight="8085"/>
  </bookViews>
  <sheets>
    <sheet name="2022" sheetId="22" r:id="rId1"/>
  </sheets>
  <definedNames>
    <definedName name="_xlnm._FilterDatabase" localSheetId="0" hidden="1">'2022'!$A$15:$D$63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2" l="1"/>
  <c r="D61" i="22"/>
  <c r="D59" i="22"/>
  <c r="D56" i="22"/>
  <c r="D51" i="22"/>
  <c r="D48" i="22"/>
  <c r="D41" i="22"/>
  <c r="D39" i="22"/>
  <c r="D34" i="22"/>
  <c r="D28" i="22"/>
  <c r="D25" i="22"/>
  <c r="D15" i="22"/>
  <c r="D14" i="22" l="1"/>
</calcChain>
</file>

<file path=xl/sharedStrings.xml><?xml version="1.0" encoding="utf-8"?>
<sst xmlns="http://schemas.openxmlformats.org/spreadsheetml/2006/main" count="161" uniqueCount="78">
  <si>
    <t>3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</si>
  <si>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</si>
  <si>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</si>
  <si>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</si>
  <si>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</si>
  <si>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</si>
  <si>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</si>
  <si>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</si>
  <si>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</si>
  <si>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</si>
  <si>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</si>
  <si>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</si>
  <si>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</si>
  <si>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</si>
  <si>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</si>
  <si>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</si>
  <si>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</si>
  <si>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</si>
  <si>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</si>
  <si>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</si>
  <si>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</si>
  <si>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</si>
  <si>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</si>
  <si>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</si>
  <si>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</si>
  <si>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</si>
  <si>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</si>
  <si>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</si>
  <si>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</si>
  <si>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</si>
  <si>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</si>
  <si>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</si>
  <si>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</si>
  <si>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</si>
  <si>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</si>
  <si>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</si>
  <si>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</si>
  <si>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</si>
  <si>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</si>
  <si>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</si>
  <si>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</si>
  <si>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</si>
  <si>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</si>
  <si>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</si>
  <si>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</si>
  <si>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</si>
  <si>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</si>
  <si>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</si>
  <si>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</si>
  <si>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</si>
  <si>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</si>
  <si>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</si>
  <si>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</si>
  <si>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</si>
  <si>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</si>
  <si>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</si>
  <si>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</si>
  <si>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</si>
  <si>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</si>
  <si>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</si>
  <si>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</si>
  <si>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</si>
  <si>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</si>
  <si>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</si>
  <si>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</si>
  <si>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</si>
  <si>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</si>
  <si>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</si>
  <si>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</si>
  <si>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</si>
  <si>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Дошкольное  образование</t>
  </si>
  <si>
    <t>к Решению Собрания депутатов</t>
  </si>
  <si>
    <t xml:space="preserve"> Сосновского муниципального района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</si>
  <si>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</si>
  <si>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бюджета Сосновского муниципального района за 2022 год</t>
  </si>
  <si>
    <t>Исполнено</t>
  </si>
  <si>
    <t>Приложение № 5</t>
  </si>
  <si>
    <t xml:space="preserve">      от  "19"  апреля 2023 г. № 473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</si>
</sst>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7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="110" zoomScaleNormal="110" workbookViewId="0">
      <selection activeCell="C5" sqref="C5:D5"/>
    </sheetView>
  </sheetViews>
  <sheetFormatPr defaultRowHeight="12.75" x14ac:dyDescent="0.2"/>
  <cols>
    <col min="1" max="1" width="76.28515625" style="19" customWidth="1"/>
    <col min="2" max="2" width="8.28515625" style="19" customWidth="1"/>
    <col min="3" max="3" width="9.28515625" style="19" customWidth="1"/>
    <col min="4" max="4" width="18.5703125" style="19" customWidth="1"/>
    <col min="5" max="16384" width="9.140625" style="19"/>
  </cols>
  <sheetData>
    <row r="1" spans="1:4" ht="12.75" customHeight="1" x14ac:dyDescent="0.2">
      <c r="B1" s="13"/>
      <c r="C1" s="28" t="s">
        <v>76</v>
      </c>
      <c r="D1" s="28"/>
    </row>
    <row r="2" spans="1:4" x14ac:dyDescent="0.2">
      <c r="B2" s="29" t="s">
        <v>71</v>
      </c>
      <c r="C2" s="29"/>
      <c r="D2" s="29"/>
    </row>
    <row r="3" spans="1:4" x14ac:dyDescent="0.2">
      <c r="B3" s="29" t="s">
        <v>72</v>
      </c>
      <c r="C3" s="29"/>
      <c r="D3" s="29"/>
    </row>
    <row r="4" spans="1:4" x14ac:dyDescent="0.2">
      <c r="B4" s="13"/>
      <c r="C4" s="13"/>
      <c r="D4" s="23"/>
    </row>
    <row r="5" spans="1:4" x14ac:dyDescent="0.2">
      <c r="B5" s="13"/>
      <c r="C5" s="29" t="s">
        <v>77</v>
      </c>
      <c r="D5" s="29"/>
    </row>
    <row r="6" spans="1:4" x14ac:dyDescent="0.2">
      <c r="D6" s="18"/>
    </row>
    <row r="7" spans="1:4" x14ac:dyDescent="0.2">
      <c r="A7" s="26" t="s">
        <v>74</v>
      </c>
      <c r="B7" s="26"/>
      <c r="C7" s="26"/>
      <c r="D7" s="26"/>
    </row>
    <row r="8" spans="1:4" x14ac:dyDescent="0.2">
      <c r="A8" s="26"/>
      <c r="B8" s="26"/>
      <c r="C8" s="26"/>
      <c r="D8" s="26"/>
    </row>
    <row r="9" spans="1:4" x14ac:dyDescent="0.2">
      <c r="A9" s="26"/>
      <c r="B9" s="26"/>
      <c r="C9" s="26"/>
      <c r="D9" s="26"/>
    </row>
    <row r="10" spans="1:4" ht="15" x14ac:dyDescent="0.2">
      <c r="A10" s="14"/>
      <c r="B10" s="14"/>
      <c r="C10" s="14"/>
      <c r="D10" s="14"/>
    </row>
    <row r="11" spans="1:4" ht="15" x14ac:dyDescent="0.2">
      <c r="A11" s="14"/>
      <c r="B11" s="15"/>
      <c r="C11" s="15"/>
      <c r="D11" s="16"/>
    </row>
    <row r="12" spans="1:4" ht="48" customHeight="1" x14ac:dyDescent="0.2">
      <c r="A12" s="3" t="s">
        <v>15</v>
      </c>
      <c r="B12" s="1" t="s">
        <v>2</v>
      </c>
      <c r="C12" s="1" t="s">
        <v>3</v>
      </c>
      <c r="D12" s="24" t="s">
        <v>75</v>
      </c>
    </row>
    <row r="13" spans="1:4" x14ac:dyDescent="0.2">
      <c r="A13" s="21" t="s">
        <v>1</v>
      </c>
      <c r="B13" s="21" t="s">
        <v>19</v>
      </c>
      <c r="C13" s="21" t="s">
        <v>0</v>
      </c>
      <c r="D13" s="21" t="s">
        <v>66</v>
      </c>
    </row>
    <row r="14" spans="1:4" x14ac:dyDescent="0.2">
      <c r="A14" s="27" t="s">
        <v>44</v>
      </c>
      <c r="B14" s="27"/>
      <c r="C14" s="27"/>
      <c r="D14" s="11">
        <f>D15+D23+D25+D28+D34+D39+D41+D48+D51+D56+D59+D61</f>
        <v>5758530772.2400017</v>
      </c>
    </row>
    <row r="15" spans="1:4" x14ac:dyDescent="0.2">
      <c r="A15" s="2" t="s">
        <v>18</v>
      </c>
      <c r="B15" s="3" t="s">
        <v>4</v>
      </c>
      <c r="C15" s="3" t="s">
        <v>45</v>
      </c>
      <c r="D15" s="11">
        <f>SUM(D16:D22)</f>
        <v>180650394.13</v>
      </c>
    </row>
    <row r="16" spans="1:4" ht="22.5" x14ac:dyDescent="0.2">
      <c r="A16" s="2" t="s">
        <v>46</v>
      </c>
      <c r="B16" s="3" t="s">
        <v>4</v>
      </c>
      <c r="C16" s="3" t="s">
        <v>5</v>
      </c>
      <c r="D16" s="22">
        <v>4024256.1</v>
      </c>
    </row>
    <row r="17" spans="1:4" ht="22.5" x14ac:dyDescent="0.2">
      <c r="A17" s="4" t="s">
        <v>37</v>
      </c>
      <c r="B17" s="3" t="s">
        <v>4</v>
      </c>
      <c r="C17" s="3" t="s">
        <v>7</v>
      </c>
      <c r="D17" s="22">
        <v>7780356.5700000003</v>
      </c>
    </row>
    <row r="18" spans="1:4" ht="33.75" x14ac:dyDescent="0.2">
      <c r="A18" s="2" t="s">
        <v>20</v>
      </c>
      <c r="B18" s="3" t="s">
        <v>4</v>
      </c>
      <c r="C18" s="3" t="s">
        <v>6</v>
      </c>
      <c r="D18" s="22">
        <v>108735462.70999999</v>
      </c>
    </row>
    <row r="19" spans="1:4" x14ac:dyDescent="0.2">
      <c r="A19" s="2" t="s">
        <v>60</v>
      </c>
      <c r="B19" s="3" t="s">
        <v>4</v>
      </c>
      <c r="C19" s="3" t="s">
        <v>9</v>
      </c>
      <c r="D19" s="22">
        <v>40300</v>
      </c>
    </row>
    <row r="20" spans="1:4" ht="22.5" x14ac:dyDescent="0.2">
      <c r="A20" s="4" t="s">
        <v>43</v>
      </c>
      <c r="B20" s="3" t="s">
        <v>4</v>
      </c>
      <c r="C20" s="3" t="s">
        <v>13</v>
      </c>
      <c r="D20" s="22">
        <v>37708630.340000004</v>
      </c>
    </row>
    <row r="21" spans="1:4" x14ac:dyDescent="0.2">
      <c r="A21" s="4" t="s">
        <v>73</v>
      </c>
      <c r="B21" s="3" t="s">
        <v>4</v>
      </c>
      <c r="C21" s="3" t="s">
        <v>12</v>
      </c>
      <c r="D21" s="22">
        <v>325327.39</v>
      </c>
    </row>
    <row r="22" spans="1:4" x14ac:dyDescent="0.2">
      <c r="A22" s="5" t="s">
        <v>21</v>
      </c>
      <c r="B22" s="3" t="s">
        <v>4</v>
      </c>
      <c r="C22" s="3" t="s">
        <v>59</v>
      </c>
      <c r="D22" s="22">
        <v>22036061.02</v>
      </c>
    </row>
    <row r="23" spans="1:4" x14ac:dyDescent="0.2">
      <c r="A23" s="5" t="s">
        <v>47</v>
      </c>
      <c r="B23" s="3" t="s">
        <v>5</v>
      </c>
      <c r="C23" s="3" t="s">
        <v>45</v>
      </c>
      <c r="D23" s="20">
        <f t="shared" ref="D23" si="0">D24</f>
        <v>4666900</v>
      </c>
    </row>
    <row r="24" spans="1:4" x14ac:dyDescent="0.2">
      <c r="A24" s="4" t="s">
        <v>42</v>
      </c>
      <c r="B24" s="3" t="s">
        <v>5</v>
      </c>
      <c r="C24" s="3" t="s">
        <v>7</v>
      </c>
      <c r="D24" s="22">
        <v>4666900</v>
      </c>
    </row>
    <row r="25" spans="1:4" x14ac:dyDescent="0.2">
      <c r="A25" s="4" t="s">
        <v>48</v>
      </c>
      <c r="B25" s="3" t="s">
        <v>7</v>
      </c>
      <c r="C25" s="3" t="s">
        <v>45</v>
      </c>
      <c r="D25" s="11">
        <f t="shared" ref="D25" si="1">SUM(D26:D27)</f>
        <v>9470258.1000000015</v>
      </c>
    </row>
    <row r="26" spans="1:4" x14ac:dyDescent="0.2">
      <c r="A26" s="5" t="s">
        <v>22</v>
      </c>
      <c r="B26" s="3" t="s">
        <v>7</v>
      </c>
      <c r="C26" s="3" t="s">
        <v>6</v>
      </c>
      <c r="D26" s="22">
        <v>4373456.24</v>
      </c>
    </row>
    <row r="27" spans="1:4" ht="22.5" x14ac:dyDescent="0.2">
      <c r="A27" s="6" t="s">
        <v>64</v>
      </c>
      <c r="B27" s="3" t="s">
        <v>7</v>
      </c>
      <c r="C27" s="3" t="s">
        <v>16</v>
      </c>
      <c r="D27" s="22">
        <v>5096801.8600000003</v>
      </c>
    </row>
    <row r="28" spans="1:4" x14ac:dyDescent="0.2">
      <c r="A28" s="4" t="s">
        <v>49</v>
      </c>
      <c r="B28" s="3" t="s">
        <v>6</v>
      </c>
      <c r="C28" s="3" t="s">
        <v>45</v>
      </c>
      <c r="D28" s="11">
        <f t="shared" ref="D28" si="2">SUM(D29:D33)</f>
        <v>264698740.19999999</v>
      </c>
    </row>
    <row r="29" spans="1:4" x14ac:dyDescent="0.2">
      <c r="A29" s="5" t="s">
        <v>23</v>
      </c>
      <c r="B29" s="3" t="s">
        <v>6</v>
      </c>
      <c r="C29" s="3" t="s">
        <v>4</v>
      </c>
      <c r="D29" s="22">
        <v>361857.14</v>
      </c>
    </row>
    <row r="30" spans="1:4" x14ac:dyDescent="0.2">
      <c r="A30" s="4" t="s">
        <v>24</v>
      </c>
      <c r="B30" s="3" t="s">
        <v>6</v>
      </c>
      <c r="C30" s="3" t="s">
        <v>9</v>
      </c>
      <c r="D30" s="22">
        <v>3028111.24</v>
      </c>
    </row>
    <row r="31" spans="1:4" x14ac:dyDescent="0.2">
      <c r="A31" s="4" t="s">
        <v>25</v>
      </c>
      <c r="B31" s="3" t="s">
        <v>6</v>
      </c>
      <c r="C31" s="3" t="s">
        <v>10</v>
      </c>
      <c r="D31" s="22">
        <v>231643316.03999999</v>
      </c>
    </row>
    <row r="32" spans="1:4" x14ac:dyDescent="0.2">
      <c r="A32" s="4" t="s">
        <v>63</v>
      </c>
      <c r="B32" s="3" t="s">
        <v>6</v>
      </c>
      <c r="C32" s="3" t="s">
        <v>16</v>
      </c>
      <c r="D32" s="22">
        <v>6067432.4900000002</v>
      </c>
    </row>
    <row r="33" spans="1:4" x14ac:dyDescent="0.2">
      <c r="A33" s="5" t="s">
        <v>26</v>
      </c>
      <c r="B33" s="3" t="s">
        <v>6</v>
      </c>
      <c r="C33" s="3" t="s">
        <v>11</v>
      </c>
      <c r="D33" s="22">
        <v>23598023.289999999</v>
      </c>
    </row>
    <row r="34" spans="1:4" x14ac:dyDescent="0.2">
      <c r="A34" s="5" t="s">
        <v>50</v>
      </c>
      <c r="B34" s="3" t="s">
        <v>9</v>
      </c>
      <c r="C34" s="3" t="s">
        <v>45</v>
      </c>
      <c r="D34" s="11">
        <f>D35+D36+D37+D38</f>
        <v>556413384.24000001</v>
      </c>
    </row>
    <row r="35" spans="1:4" x14ac:dyDescent="0.2">
      <c r="A35" s="5" t="s">
        <v>27</v>
      </c>
      <c r="B35" s="3" t="s">
        <v>9</v>
      </c>
      <c r="C35" s="3" t="s">
        <v>4</v>
      </c>
      <c r="D35" s="22">
        <v>246099795.78999999</v>
      </c>
    </row>
    <row r="36" spans="1:4" x14ac:dyDescent="0.2">
      <c r="A36" s="5" t="s">
        <v>28</v>
      </c>
      <c r="B36" s="3" t="s">
        <v>9</v>
      </c>
      <c r="C36" s="3" t="s">
        <v>5</v>
      </c>
      <c r="D36" s="22">
        <v>141946372.93000001</v>
      </c>
    </row>
    <row r="37" spans="1:4" x14ac:dyDescent="0.2">
      <c r="A37" s="5" t="s">
        <v>29</v>
      </c>
      <c r="B37" s="3" t="s">
        <v>9</v>
      </c>
      <c r="C37" s="3" t="s">
        <v>7</v>
      </c>
      <c r="D37" s="22">
        <v>62500468.689999998</v>
      </c>
    </row>
    <row r="38" spans="1:4" x14ac:dyDescent="0.2">
      <c r="A38" s="7" t="s">
        <v>65</v>
      </c>
      <c r="B38" s="3" t="s">
        <v>9</v>
      </c>
      <c r="C38" s="3" t="s">
        <v>9</v>
      </c>
      <c r="D38" s="22">
        <v>105866746.83</v>
      </c>
    </row>
    <row r="39" spans="1:4" x14ac:dyDescent="0.2">
      <c r="A39" s="5" t="s">
        <v>51</v>
      </c>
      <c r="B39" s="3" t="s">
        <v>13</v>
      </c>
      <c r="C39" s="3" t="s">
        <v>45</v>
      </c>
      <c r="D39" s="11">
        <f>D40</f>
        <v>8657971.3200000003</v>
      </c>
    </row>
    <row r="40" spans="1:4" x14ac:dyDescent="0.2">
      <c r="A40" s="5" t="s">
        <v>30</v>
      </c>
      <c r="B40" s="3" t="s">
        <v>13</v>
      </c>
      <c r="C40" s="3" t="s">
        <v>9</v>
      </c>
      <c r="D40" s="22">
        <v>8657971.3200000003</v>
      </c>
    </row>
    <row r="41" spans="1:4" x14ac:dyDescent="0.2">
      <c r="A41" s="5" t="s">
        <v>52</v>
      </c>
      <c r="B41" s="3" t="s">
        <v>12</v>
      </c>
      <c r="C41" s="3" t="s">
        <v>45</v>
      </c>
      <c r="D41" s="11">
        <f>D42+D43+D44+D47+D46+D45</f>
        <v>3685933664.4500003</v>
      </c>
    </row>
    <row r="42" spans="1:4" x14ac:dyDescent="0.2">
      <c r="A42" s="4" t="s">
        <v>70</v>
      </c>
      <c r="B42" s="3" t="s">
        <v>12</v>
      </c>
      <c r="C42" s="3" t="s">
        <v>4</v>
      </c>
      <c r="D42" s="22">
        <v>1306729515.73</v>
      </c>
    </row>
    <row r="43" spans="1:4" x14ac:dyDescent="0.2">
      <c r="A43" s="4" t="s">
        <v>34</v>
      </c>
      <c r="B43" s="3" t="s">
        <v>12</v>
      </c>
      <c r="C43" s="3" t="s">
        <v>5</v>
      </c>
      <c r="D43" s="22">
        <v>2237700801.5500002</v>
      </c>
    </row>
    <row r="44" spans="1:4" x14ac:dyDescent="0.2">
      <c r="A44" s="4" t="s">
        <v>61</v>
      </c>
      <c r="B44" s="3" t="s">
        <v>12</v>
      </c>
      <c r="C44" s="3" t="s">
        <v>7</v>
      </c>
      <c r="D44" s="22">
        <v>94883746.200000003</v>
      </c>
    </row>
    <row r="45" spans="1:4" x14ac:dyDescent="0.2">
      <c r="A45" s="4" t="s">
        <v>62</v>
      </c>
      <c r="B45" s="3" t="s">
        <v>12</v>
      </c>
      <c r="C45" s="3" t="s">
        <v>9</v>
      </c>
      <c r="D45" s="22">
        <v>50000</v>
      </c>
    </row>
    <row r="46" spans="1:4" x14ac:dyDescent="0.2">
      <c r="A46" s="4" t="s">
        <v>58</v>
      </c>
      <c r="B46" s="3" t="s">
        <v>12</v>
      </c>
      <c r="C46" s="3" t="s">
        <v>12</v>
      </c>
      <c r="D46" s="22">
        <v>9659887.3000000007</v>
      </c>
    </row>
    <row r="47" spans="1:4" x14ac:dyDescent="0.2">
      <c r="A47" s="4" t="s">
        <v>38</v>
      </c>
      <c r="B47" s="3" t="s">
        <v>12</v>
      </c>
      <c r="C47" s="3" t="s">
        <v>10</v>
      </c>
      <c r="D47" s="22">
        <v>36909713.670000002</v>
      </c>
    </row>
    <row r="48" spans="1:4" x14ac:dyDescent="0.2">
      <c r="A48" s="4" t="s">
        <v>53</v>
      </c>
      <c r="B48" s="3" t="s">
        <v>8</v>
      </c>
      <c r="C48" s="3" t="s">
        <v>45</v>
      </c>
      <c r="D48" s="11">
        <f>D49+D50</f>
        <v>229554215.18000001</v>
      </c>
    </row>
    <row r="49" spans="1:4" x14ac:dyDescent="0.2">
      <c r="A49" s="4" t="s">
        <v>35</v>
      </c>
      <c r="B49" s="3" t="s">
        <v>8</v>
      </c>
      <c r="C49" s="3" t="s">
        <v>4</v>
      </c>
      <c r="D49" s="22">
        <v>177625303.31</v>
      </c>
    </row>
    <row r="50" spans="1:4" x14ac:dyDescent="0.2">
      <c r="A50" s="2" t="s">
        <v>36</v>
      </c>
      <c r="B50" s="3" t="s">
        <v>8</v>
      </c>
      <c r="C50" s="3" t="s">
        <v>6</v>
      </c>
      <c r="D50" s="22">
        <v>51928911.869999997</v>
      </c>
    </row>
    <row r="51" spans="1:4" x14ac:dyDescent="0.2">
      <c r="A51" s="2" t="s">
        <v>54</v>
      </c>
      <c r="B51" s="3" t="s">
        <v>16</v>
      </c>
      <c r="C51" s="3" t="s">
        <v>45</v>
      </c>
      <c r="D51" s="11">
        <f t="shared" ref="D51" si="3">SUM(D52:D55)</f>
        <v>634832965.18000007</v>
      </c>
    </row>
    <row r="52" spans="1:4" x14ac:dyDescent="0.2">
      <c r="A52" s="8" t="s">
        <v>40</v>
      </c>
      <c r="B52" s="3" t="s">
        <v>16</v>
      </c>
      <c r="C52" s="3" t="s">
        <v>5</v>
      </c>
      <c r="D52" s="22">
        <v>32865100</v>
      </c>
    </row>
    <row r="53" spans="1:4" x14ac:dyDescent="0.2">
      <c r="A53" s="9" t="s">
        <v>39</v>
      </c>
      <c r="B53" s="3" t="s">
        <v>16</v>
      </c>
      <c r="C53" s="3" t="s">
        <v>7</v>
      </c>
      <c r="D53" s="22">
        <v>258817163.97</v>
      </c>
    </row>
    <row r="54" spans="1:4" x14ac:dyDescent="0.2">
      <c r="A54" s="17" t="s">
        <v>32</v>
      </c>
      <c r="B54" s="3" t="s">
        <v>16</v>
      </c>
      <c r="C54" s="3" t="s">
        <v>6</v>
      </c>
      <c r="D54" s="22">
        <v>308580056.66000003</v>
      </c>
    </row>
    <row r="55" spans="1:4" x14ac:dyDescent="0.2">
      <c r="A55" s="8" t="s">
        <v>41</v>
      </c>
      <c r="B55" s="3" t="s">
        <v>16</v>
      </c>
      <c r="C55" s="3" t="s">
        <v>13</v>
      </c>
      <c r="D55" s="22">
        <v>34570644.549999997</v>
      </c>
    </row>
    <row r="56" spans="1:4" x14ac:dyDescent="0.2">
      <c r="A56" s="4" t="s">
        <v>55</v>
      </c>
      <c r="B56" s="3" t="s">
        <v>14</v>
      </c>
      <c r="C56" s="3" t="s">
        <v>45</v>
      </c>
      <c r="D56" s="11">
        <f t="shared" ref="D56" si="4">SUM(D57:D58)</f>
        <v>99462132.270000011</v>
      </c>
    </row>
    <row r="57" spans="1:4" x14ac:dyDescent="0.2">
      <c r="A57" s="5" t="s">
        <v>31</v>
      </c>
      <c r="B57" s="3" t="s">
        <v>14</v>
      </c>
      <c r="C57" s="3" t="s">
        <v>5</v>
      </c>
      <c r="D57" s="22">
        <v>36117688.590000004</v>
      </c>
    </row>
    <row r="58" spans="1:4" x14ac:dyDescent="0.2">
      <c r="A58" s="10" t="s">
        <v>67</v>
      </c>
      <c r="B58" s="3" t="s">
        <v>14</v>
      </c>
      <c r="C58" s="3" t="s">
        <v>9</v>
      </c>
      <c r="D58" s="22">
        <v>63344443.68</v>
      </c>
    </row>
    <row r="59" spans="1:4" x14ac:dyDescent="0.2">
      <c r="A59" s="5" t="s">
        <v>56</v>
      </c>
      <c r="B59" s="3" t="s">
        <v>11</v>
      </c>
      <c r="C59" s="3" t="s">
        <v>45</v>
      </c>
      <c r="D59" s="11">
        <f>D60</f>
        <v>3000000</v>
      </c>
    </row>
    <row r="60" spans="1:4" x14ac:dyDescent="0.2">
      <c r="A60" s="4" t="s">
        <v>33</v>
      </c>
      <c r="B60" s="3" t="s">
        <v>11</v>
      </c>
      <c r="C60" s="3" t="s">
        <v>5</v>
      </c>
      <c r="D60" s="11">
        <v>3000000</v>
      </c>
    </row>
    <row r="61" spans="1:4" ht="22.5" x14ac:dyDescent="0.2">
      <c r="A61" s="4" t="s">
        <v>57</v>
      </c>
      <c r="B61" s="3" t="s">
        <v>17</v>
      </c>
      <c r="C61" s="3" t="s">
        <v>45</v>
      </c>
      <c r="D61" s="11">
        <f>D62+D63</f>
        <v>81190147.170000002</v>
      </c>
    </row>
    <row r="62" spans="1:4" ht="22.5" x14ac:dyDescent="0.2">
      <c r="A62" s="6" t="s">
        <v>68</v>
      </c>
      <c r="B62" s="3" t="s">
        <v>17</v>
      </c>
      <c r="C62" s="3" t="s">
        <v>4</v>
      </c>
      <c r="D62" s="22">
        <v>58332400</v>
      </c>
    </row>
    <row r="63" spans="1:4" x14ac:dyDescent="0.2">
      <c r="A63" s="12" t="s">
        <v>69</v>
      </c>
      <c r="B63" s="3" t="s">
        <v>17</v>
      </c>
      <c r="C63" s="3" t="s">
        <v>7</v>
      </c>
      <c r="D63" s="22">
        <v>22857747.170000002</v>
      </c>
    </row>
    <row r="65" spans="4:4" x14ac:dyDescent="0.2">
      <c r="D65" s="25"/>
    </row>
  </sheetData>
  <mergeCells count="6">
    <mergeCell ref="A7:D9"/>
    <mergeCell ref="A14:C14"/>
    <mergeCell ref="C1:D1"/>
    <mergeCell ref="B2:D2"/>
    <mergeCell ref="B3:D3"/>
    <mergeCell ref="C5:D5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2023-03-27T10:18:52Z</cp:lastPrinted>
  <dcterms:created xsi:type="dcterms:W3CDTF">1996-10-08T23:32:33Z</dcterms:created>
  <dcterms:modified xsi:type="dcterms:W3CDTF">2023-04-19T11:09:20Z</dcterms:modified>
</cp:coreProperties>
</file>