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9300" activeTab="0"/>
  </bookViews>
  <sheets>
    <sheet name="годовая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<sst xmlns="http://schemas.openxmlformats.org/spreadsheetml/2006/main" count="71" uniqueCount="70">
  <si>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</si>
  <si>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</si>
  <si>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</si>
  <si>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</si>
  <si>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</si>
  <si>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</si>
  <si>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</si>
  <si>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</si>
  <si>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</si>
  <si>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</si>
  <si>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Амбулаторная помощь</t>
  </si>
  <si>
    <t>Физическая культура и спорт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</si>
  <si>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</si>
  <si>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</si>
  <si>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</si>
  <si>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</si>
  <si>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</si>
  <si>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</si>
  <si>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Дотации бюджетам субъектов Российской Федерации и муниципальных образований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</si>
  <si>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</si>
  <si>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</si>
  <si>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</si>
  <si>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Скорая медицинская помощь</t>
  </si>
  <si>
    <t>из них:</t>
  </si>
  <si>
    <t>1. Доходы, всего</t>
  </si>
  <si>
    <t>из них</t>
  </si>
  <si>
    <t>Безвозмездные поступления, в т.ч.:</t>
  </si>
  <si>
    <t>безвозмездные поступления от других бюджетов бюджетной системы</t>
  </si>
  <si>
    <t>прочие безвозмездные поступления</t>
  </si>
  <si>
    <t>II. РАСХОДЫ ,всего</t>
  </si>
  <si>
    <t>Молодежная политика и оздоровление детей</t>
  </si>
  <si>
    <t>Возврат неиспользованных остатков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</si>
  <si>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</si>
  <si>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</si>
  <si>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</si>
  <si>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</si>
  <si>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Дефицит</t>
  </si>
  <si>
    <t>Верхний предел муниципального долга</t>
  </si>
  <si>
    <t>Национальная оборона</t>
  </si>
  <si>
    <t>Органы юстиции</t>
  </si>
  <si>
    <t>Культура и кинематография</t>
  </si>
  <si>
    <t xml:space="preserve">Другие вопросы в области культуры и кинематографии </t>
  </si>
  <si>
    <t>Здравоохранение</t>
  </si>
  <si>
    <t>Иные дотации</t>
  </si>
  <si>
    <t>Мобилизационная и вневойсковая подготовка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</si>
  <si>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</si>
  <si>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</si>
  <si>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</si>
  <si>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</si>
  <si>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Обеспечение пожарной безопасности</t>
  </si>
  <si>
    <t>Коммунальное хозяйство</t>
  </si>
  <si>
    <t>Жилищное хозяйство</t>
  </si>
  <si>
    <t>Другие вопросы в области жилищно-коммунального хозяйства</t>
  </si>
  <si>
    <t>СРЕДНЕСРОЧНЫЙ ФИНАНСОВЫЙ ПЛАН БЮДЖЕТА Алишевского сельского поселения</t>
  </si>
  <si>
    <t>Дорожное хозяйство</t>
  </si>
  <si>
    <t>Стационарная медицинская помощь</t>
  </si>
  <si>
    <t>Защита населения и территории от ГО и ЧС</t>
  </si>
  <si>
    <t>резервные фонды исполнительных органов местного самоуправления</t>
  </si>
  <si>
    <t>проведение выборов в представительные органы МО</t>
  </si>
  <si>
    <t>Налоговые и неналоговые доходы, в т.ч.:</t>
  </si>
  <si>
    <t>Налог на доходы физических лиц (2%)</t>
  </si>
  <si>
    <t>Налог на имущество физических лиц</t>
  </si>
  <si>
    <t>Земельный налог</t>
  </si>
  <si>
    <t>Доходы от сдачи в аренду имущества, составляющего государственную (муниципальнуюказну) (за исключением земельных участков)</t>
  </si>
  <si>
    <t>Нац.проект "Комфортная городская среда"</t>
  </si>
  <si>
    <t>Единый сельскохозяйственный налог</t>
  </si>
  <si>
    <t>2024 год</t>
  </si>
  <si>
    <t>2025 год</t>
  </si>
  <si>
    <t xml:space="preserve">                               на  ПЕРИОД 2024-2026  г.г.</t>
  </si>
  <si>
    <t>2026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</si>
</sst>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" fontId="0" fillId="36" borderId="10" xfId="0" applyNumberFormat="1" applyFont="1" applyFill="1" applyBorder="1" applyAlignment="1">
      <alignment horizontal="center" vertical="center"/>
    </xf>
    <xf numFmtId="173" fontId="0" fillId="36" borderId="10" xfId="0" applyNumberFormat="1" applyFill="1" applyBorder="1" applyAlignment="1">
      <alignment/>
    </xf>
    <xf numFmtId="173" fontId="0" fillId="36" borderId="1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8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5.75390625" style="0" customWidth="1"/>
    <col min="2" max="2" width="24.75390625" style="0" customWidth="1"/>
    <col min="3" max="3" width="16.75390625" style="0" customWidth="1"/>
    <col min="4" max="4" width="16.25390625" style="0" customWidth="1"/>
  </cols>
  <sheetData>
    <row r="3" spans="1:2" ht="30.75" customHeight="1">
      <c r="A3" s="47" t="s">
        <v>53</v>
      </c>
      <c r="B3" s="48"/>
    </row>
    <row r="4" spans="1:2" ht="30.75" customHeight="1">
      <c r="A4" s="30"/>
      <c r="B4" s="31"/>
    </row>
    <row r="5" spans="1:2" ht="16.5" customHeight="1">
      <c r="A5" s="49" t="s">
        <v>68</v>
      </c>
      <c r="B5" s="50"/>
    </row>
    <row r="6" spans="1:4" ht="12.75" customHeight="1">
      <c r="A6" s="51" t="s">
        <v>0</v>
      </c>
      <c r="B6" s="51" t="s">
        <v>66</v>
      </c>
      <c r="C6" s="52" t="s">
        <v>67</v>
      </c>
      <c r="D6" s="52" t="s">
        <v>69</v>
      </c>
    </row>
    <row r="7" spans="1:4" ht="35.25" customHeight="1">
      <c r="A7" s="51"/>
      <c r="B7" s="51"/>
      <c r="C7" s="53"/>
      <c r="D7" s="53"/>
    </row>
    <row r="8" spans="1:4" ht="18" customHeight="1">
      <c r="A8" s="28" t="s">
        <v>24</v>
      </c>
      <c r="B8" s="40">
        <f>B10+B16+B19+B13</f>
        <v>17279672</v>
      </c>
      <c r="C8" s="41">
        <f>C10+C16+C13</f>
        <v>11100908</v>
      </c>
      <c r="D8" s="41">
        <f>D10+D16+D13</f>
        <v>11179302</v>
      </c>
    </row>
    <row r="9" spans="1:4" ht="15" customHeight="1">
      <c r="A9" s="6" t="s">
        <v>25</v>
      </c>
      <c r="B9" s="42"/>
      <c r="C9" s="43"/>
      <c r="D9" s="43"/>
    </row>
    <row r="10" spans="1:4" ht="15" customHeight="1">
      <c r="A10" s="39" t="s">
        <v>59</v>
      </c>
      <c r="B10" s="44">
        <f>B11+B12+B14+B15</f>
        <v>7652500</v>
      </c>
      <c r="C10" s="45">
        <f>C11+C12+C14+C15</f>
        <v>7683500</v>
      </c>
      <c r="D10" s="45">
        <f>D11+D12+D14+D15</f>
        <v>7721500</v>
      </c>
    </row>
    <row r="11" spans="1:4" ht="15" customHeight="1">
      <c r="A11" s="39" t="s">
        <v>60</v>
      </c>
      <c r="B11" s="44">
        <v>284200</v>
      </c>
      <c r="C11" s="45">
        <v>309500</v>
      </c>
      <c r="D11" s="45">
        <v>339500</v>
      </c>
    </row>
    <row r="12" spans="1:4" ht="15" customHeight="1">
      <c r="A12" s="39" t="s">
        <v>61</v>
      </c>
      <c r="B12" s="44">
        <v>1319300</v>
      </c>
      <c r="C12" s="45">
        <v>1322000</v>
      </c>
      <c r="D12" s="45">
        <v>1330000</v>
      </c>
    </row>
    <row r="13" spans="1:4" ht="15" customHeight="1">
      <c r="A13" s="39" t="s">
        <v>65</v>
      </c>
      <c r="B13" s="44">
        <v>0</v>
      </c>
      <c r="C13" s="45">
        <v>0</v>
      </c>
      <c r="D13" s="45">
        <v>0</v>
      </c>
    </row>
    <row r="14" spans="1:4" ht="15" customHeight="1">
      <c r="A14" s="39" t="s">
        <v>62</v>
      </c>
      <c r="B14" s="44">
        <v>5872000</v>
      </c>
      <c r="C14" s="45">
        <v>5872000</v>
      </c>
      <c r="D14" s="45">
        <v>5872000</v>
      </c>
    </row>
    <row r="15" spans="1:4" ht="36" customHeight="1">
      <c r="A15" s="9" t="s">
        <v>63</v>
      </c>
      <c r="B15" s="44">
        <v>177000</v>
      </c>
      <c r="C15" s="45">
        <v>180000</v>
      </c>
      <c r="D15" s="45">
        <v>180000</v>
      </c>
    </row>
    <row r="16" spans="1:4" ht="17.25" customHeight="1">
      <c r="A16" s="9" t="s">
        <v>26</v>
      </c>
      <c r="B16" s="44">
        <f>B17+B18</f>
        <v>9627172</v>
      </c>
      <c r="C16" s="45">
        <f>C17</f>
        <v>3417408</v>
      </c>
      <c r="D16" s="45">
        <f>D17</f>
        <v>3457802</v>
      </c>
    </row>
    <row r="17" spans="1:4" ht="25.5" customHeight="1">
      <c r="A17" s="9" t="s">
        <v>27</v>
      </c>
      <c r="B17" s="44">
        <v>9627172</v>
      </c>
      <c r="C17" s="45">
        <v>3417408</v>
      </c>
      <c r="D17" s="45">
        <v>3457802</v>
      </c>
    </row>
    <row r="18" spans="1:4" s="10" customFormat="1" ht="17.25" customHeight="1">
      <c r="A18" s="7" t="s">
        <v>28</v>
      </c>
      <c r="B18" s="44">
        <v>0</v>
      </c>
      <c r="C18" s="46"/>
      <c r="D18" s="46"/>
    </row>
    <row r="19" spans="1:4" ht="17.25" customHeight="1">
      <c r="A19" s="11" t="s">
        <v>31</v>
      </c>
      <c r="B19" s="8"/>
      <c r="C19" s="34"/>
      <c r="D19" s="34"/>
    </row>
    <row r="20" spans="1:4" ht="15.75">
      <c r="A20" s="29" t="s">
        <v>29</v>
      </c>
      <c r="B20" s="26">
        <f>B22+B29+B31+B35+B38+B42+B44+B51+B54+B59+B64+B66</f>
        <v>11030186</v>
      </c>
      <c r="C20" s="38">
        <f>C22+C29+C31+C35+C38+C64+C59</f>
        <v>11100908.000000002</v>
      </c>
      <c r="D20" s="38">
        <f>D22+D29+D31+D35+D38+D59+D64</f>
        <v>11179302</v>
      </c>
    </row>
    <row r="21" spans="1:4" ht="12.75">
      <c r="A21" s="5" t="s">
        <v>23</v>
      </c>
      <c r="B21" s="4"/>
      <c r="C21" s="34"/>
      <c r="D21" s="34"/>
    </row>
    <row r="22" spans="1:4" ht="12.75">
      <c r="A22" s="20" t="s">
        <v>1</v>
      </c>
      <c r="B22" s="21">
        <f>B23+B24+B25+B26+B28+B27</f>
        <v>7097695.38</v>
      </c>
      <c r="C22" s="37">
        <f>C23+C25+C28+C26</f>
        <v>7201375.44</v>
      </c>
      <c r="D22" s="37">
        <f>D23+D25+D28+D26</f>
        <v>7244375.4399999995</v>
      </c>
    </row>
    <row r="23" spans="1:4" ht="22.5">
      <c r="A23" s="12" t="s">
        <v>32</v>
      </c>
      <c r="B23" s="13">
        <v>1234657</v>
      </c>
      <c r="C23" s="34">
        <v>1234657</v>
      </c>
      <c r="D23" s="34">
        <v>1234657</v>
      </c>
    </row>
    <row r="24" spans="1:4" ht="33" customHeight="1">
      <c r="A24" s="12" t="s">
        <v>33</v>
      </c>
      <c r="B24" s="13"/>
      <c r="C24" s="34"/>
      <c r="D24" s="34"/>
    </row>
    <row r="25" spans="1:4" ht="34.5" customHeight="1">
      <c r="A25" s="12" t="s">
        <v>34</v>
      </c>
      <c r="B25" s="13">
        <v>5728401.38</v>
      </c>
      <c r="C25" s="34">
        <v>5722891.94</v>
      </c>
      <c r="D25" s="34">
        <v>5615945.59</v>
      </c>
    </row>
    <row r="26" spans="1:4" ht="28.5" customHeight="1">
      <c r="A26" s="12" t="s">
        <v>57</v>
      </c>
      <c r="B26" s="13">
        <v>0</v>
      </c>
      <c r="C26" s="34">
        <v>0</v>
      </c>
      <c r="D26" s="34">
        <v>0</v>
      </c>
    </row>
    <row r="27" spans="1:4" ht="20.25" customHeight="1">
      <c r="A27" s="12" t="s">
        <v>58</v>
      </c>
      <c r="B27" s="13">
        <v>0</v>
      </c>
      <c r="C27" s="34">
        <v>0</v>
      </c>
      <c r="D27" s="34">
        <v>0</v>
      </c>
    </row>
    <row r="28" spans="1:4" ht="18" customHeight="1">
      <c r="A28" s="12" t="s">
        <v>35</v>
      </c>
      <c r="B28" s="13">
        <v>134637</v>
      </c>
      <c r="C28" s="34">
        <v>243826.5</v>
      </c>
      <c r="D28" s="34">
        <v>393772.85</v>
      </c>
    </row>
    <row r="29" spans="1:4" ht="15.75" customHeight="1">
      <c r="A29" s="22" t="s">
        <v>38</v>
      </c>
      <c r="B29" s="21">
        <f>B30</f>
        <v>395564</v>
      </c>
      <c r="C29" s="37">
        <f>C30</f>
        <v>435286</v>
      </c>
      <c r="D29" s="37">
        <f>D30</f>
        <v>475680</v>
      </c>
    </row>
    <row r="30" spans="1:4" s="2" customFormat="1" ht="15.75" customHeight="1">
      <c r="A30" s="18" t="s">
        <v>44</v>
      </c>
      <c r="B30" s="13">
        <v>395564</v>
      </c>
      <c r="C30" s="36">
        <v>435286</v>
      </c>
      <c r="D30" s="36">
        <v>475680</v>
      </c>
    </row>
    <row r="31" spans="1:4" ht="22.5">
      <c r="A31" s="22" t="s">
        <v>2</v>
      </c>
      <c r="B31" s="21">
        <f>B33+B34+B32</f>
        <v>511808</v>
      </c>
      <c r="C31" s="37">
        <f>C34</f>
        <v>461808</v>
      </c>
      <c r="D31" s="37">
        <f>D34</f>
        <v>461808</v>
      </c>
    </row>
    <row r="32" spans="1:4" ht="20.25" customHeight="1">
      <c r="A32" s="12" t="s">
        <v>56</v>
      </c>
      <c r="B32" s="13">
        <v>50000</v>
      </c>
      <c r="C32" s="34">
        <v>0</v>
      </c>
      <c r="D32" s="34">
        <v>0</v>
      </c>
    </row>
    <row r="33" spans="1:4" ht="20.25" customHeight="1">
      <c r="A33" s="12" t="s">
        <v>39</v>
      </c>
      <c r="B33" s="13">
        <v>0</v>
      </c>
      <c r="C33" s="34">
        <v>0</v>
      </c>
      <c r="D33" s="34">
        <v>0</v>
      </c>
    </row>
    <row r="34" spans="1:4" ht="21" customHeight="1">
      <c r="A34" s="32" t="s">
        <v>49</v>
      </c>
      <c r="B34" s="13">
        <v>461808</v>
      </c>
      <c r="C34" s="34">
        <v>461808</v>
      </c>
      <c r="D34" s="34">
        <v>461808</v>
      </c>
    </row>
    <row r="35" spans="1:4" ht="15" customHeight="1">
      <c r="A35" s="22" t="s">
        <v>3</v>
      </c>
      <c r="B35" s="21">
        <f>B36+B37</f>
        <v>1761532</v>
      </c>
      <c r="C35" s="37">
        <f>C36+C37</f>
        <v>1761532</v>
      </c>
      <c r="D35" s="37">
        <f>D36+D37</f>
        <v>1756532</v>
      </c>
    </row>
    <row r="36" spans="1:4" ht="12.75">
      <c r="A36" s="12" t="s">
        <v>54</v>
      </c>
      <c r="B36" s="13">
        <v>1731532</v>
      </c>
      <c r="C36" s="34">
        <v>1731532</v>
      </c>
      <c r="D36" s="34">
        <v>1731532</v>
      </c>
    </row>
    <row r="37" spans="1:4" ht="12.75">
      <c r="A37" s="12" t="s">
        <v>19</v>
      </c>
      <c r="B37" s="13">
        <v>30000</v>
      </c>
      <c r="C37" s="34">
        <v>30000</v>
      </c>
      <c r="D37" s="34">
        <v>25000</v>
      </c>
    </row>
    <row r="38" spans="1:4" ht="21" customHeight="1">
      <c r="A38" s="23" t="s">
        <v>20</v>
      </c>
      <c r="B38" s="21">
        <f>B40+B41+B39+B49+B50</f>
        <v>1169498.62</v>
      </c>
      <c r="C38" s="37">
        <f>C39+C40+C41+C50</f>
        <v>1146818.56</v>
      </c>
      <c r="D38" s="37">
        <f>D39+D40+D41+D50</f>
        <v>1146818.56</v>
      </c>
    </row>
    <row r="39" spans="1:4" ht="21" customHeight="1">
      <c r="A39" s="33" t="s">
        <v>51</v>
      </c>
      <c r="B39" s="13">
        <v>32455.62</v>
      </c>
      <c r="C39" s="34">
        <v>9775.56</v>
      </c>
      <c r="D39" s="34">
        <v>9775.56</v>
      </c>
    </row>
    <row r="40" spans="1:4" ht="17.25" customHeight="1">
      <c r="A40" s="12" t="s">
        <v>50</v>
      </c>
      <c r="B40" s="13">
        <v>493260</v>
      </c>
      <c r="C40" s="34">
        <v>493260</v>
      </c>
      <c r="D40" s="34">
        <v>493260</v>
      </c>
    </row>
    <row r="41" spans="1:4" s="1" customFormat="1" ht="18.75" customHeight="1">
      <c r="A41" s="12" t="s">
        <v>21</v>
      </c>
      <c r="B41" s="13">
        <v>643783</v>
      </c>
      <c r="C41" s="35">
        <v>643783</v>
      </c>
      <c r="D41" s="35">
        <v>643783</v>
      </c>
    </row>
    <row r="42" spans="1:4" ht="15.75" customHeight="1" hidden="1">
      <c r="A42" s="24" t="s">
        <v>4</v>
      </c>
      <c r="B42" s="13">
        <v>0</v>
      </c>
      <c r="C42" s="34"/>
      <c r="D42" s="34"/>
    </row>
    <row r="43" spans="1:4" ht="15.75" customHeight="1" hidden="1">
      <c r="A43" s="25" t="s">
        <v>45</v>
      </c>
      <c r="B43" s="13">
        <v>0</v>
      </c>
      <c r="C43" s="34"/>
      <c r="D43" s="34"/>
    </row>
    <row r="44" spans="1:4" ht="12.75" hidden="1">
      <c r="A44" s="22" t="s">
        <v>5</v>
      </c>
      <c r="B44" s="13">
        <v>0</v>
      </c>
      <c r="C44" s="34"/>
      <c r="D44" s="34"/>
    </row>
    <row r="45" spans="1:4" s="2" customFormat="1" ht="12.75" hidden="1">
      <c r="A45" s="18" t="s">
        <v>6</v>
      </c>
      <c r="B45" s="13">
        <v>0</v>
      </c>
      <c r="C45" s="36"/>
      <c r="D45" s="36"/>
    </row>
    <row r="46" spans="1:4" s="2" customFormat="1" ht="12.75" hidden="1">
      <c r="A46" s="12" t="s">
        <v>7</v>
      </c>
      <c r="B46" s="13">
        <v>0</v>
      </c>
      <c r="C46" s="36"/>
      <c r="D46" s="36"/>
    </row>
    <row r="47" spans="1:4" ht="12.75" hidden="1">
      <c r="A47" s="12" t="s">
        <v>30</v>
      </c>
      <c r="B47" s="13">
        <v>0</v>
      </c>
      <c r="C47" s="34"/>
      <c r="D47" s="34"/>
    </row>
    <row r="48" spans="1:4" ht="12.75" customHeight="1" hidden="1">
      <c r="A48" s="12" t="s">
        <v>8</v>
      </c>
      <c r="B48" s="13">
        <v>0</v>
      </c>
      <c r="C48" s="34"/>
      <c r="D48" s="34"/>
    </row>
    <row r="49" spans="1:4" ht="24" customHeight="1" hidden="1">
      <c r="A49" s="12" t="s">
        <v>52</v>
      </c>
      <c r="B49" s="13"/>
      <c r="C49" s="34"/>
      <c r="D49" s="34"/>
    </row>
    <row r="50" spans="1:4" ht="17.25" customHeight="1">
      <c r="A50" s="12" t="s">
        <v>64</v>
      </c>
      <c r="B50" s="13">
        <v>0</v>
      </c>
      <c r="C50" s="34">
        <v>0</v>
      </c>
      <c r="D50" s="34">
        <v>0</v>
      </c>
    </row>
    <row r="51" spans="1:4" ht="17.25" customHeight="1">
      <c r="A51" s="22" t="s">
        <v>40</v>
      </c>
      <c r="B51" s="21">
        <f>B52+B53</f>
        <v>0</v>
      </c>
      <c r="C51" s="37">
        <v>0</v>
      </c>
      <c r="D51" s="37">
        <v>0</v>
      </c>
    </row>
    <row r="52" spans="1:4" ht="12.75">
      <c r="A52" s="12" t="s">
        <v>9</v>
      </c>
      <c r="B52" s="13">
        <v>0</v>
      </c>
      <c r="C52" s="34"/>
      <c r="D52" s="34"/>
    </row>
    <row r="53" spans="1:4" ht="12.75">
      <c r="A53" s="18" t="s">
        <v>41</v>
      </c>
      <c r="B53" s="13"/>
      <c r="C53" s="34"/>
      <c r="D53" s="34"/>
    </row>
    <row r="54" spans="1:4" s="2" customFormat="1" ht="12.75">
      <c r="A54" s="22" t="s">
        <v>42</v>
      </c>
      <c r="B54" s="21">
        <f>B55+B56+B57+B58</f>
        <v>0</v>
      </c>
      <c r="C54" s="36">
        <v>0</v>
      </c>
      <c r="D54" s="36">
        <v>0</v>
      </c>
    </row>
    <row r="55" spans="1:4" ht="12.75">
      <c r="A55" s="12" t="s">
        <v>55</v>
      </c>
      <c r="B55" s="13"/>
      <c r="C55" s="34"/>
      <c r="D55" s="34"/>
    </row>
    <row r="56" spans="1:4" ht="12.75">
      <c r="A56" s="12" t="s">
        <v>10</v>
      </c>
      <c r="B56" s="13"/>
      <c r="C56" s="34"/>
      <c r="D56" s="34"/>
    </row>
    <row r="57" spans="1:4" ht="12.75">
      <c r="A57" s="12" t="s">
        <v>22</v>
      </c>
      <c r="B57" s="13"/>
      <c r="C57" s="34"/>
      <c r="D57" s="34"/>
    </row>
    <row r="58" spans="1:4" ht="12.75">
      <c r="A58" s="12" t="s">
        <v>48</v>
      </c>
      <c r="B58" s="13"/>
      <c r="C58" s="34"/>
      <c r="D58" s="34"/>
    </row>
    <row r="59" spans="1:4" ht="15.75" customHeight="1">
      <c r="A59" s="22" t="s">
        <v>12</v>
      </c>
      <c r="B59" s="21">
        <f>+B60+B61+B62+B63</f>
        <v>74088</v>
      </c>
      <c r="C59" s="37">
        <f>C63</f>
        <v>74088</v>
      </c>
      <c r="D59" s="37">
        <f>D63</f>
        <v>74088</v>
      </c>
    </row>
    <row r="60" spans="1:4" ht="12.75">
      <c r="A60" s="19" t="s">
        <v>13</v>
      </c>
      <c r="B60" s="13">
        <v>0</v>
      </c>
      <c r="C60" s="34"/>
      <c r="D60" s="34"/>
    </row>
    <row r="61" spans="1:4" ht="12.75" customHeight="1">
      <c r="A61" s="12" t="s">
        <v>14</v>
      </c>
      <c r="B61" s="13"/>
      <c r="C61" s="34"/>
      <c r="D61" s="34"/>
    </row>
    <row r="62" spans="1:4" ht="12.75">
      <c r="A62" s="12" t="s">
        <v>16</v>
      </c>
      <c r="B62" s="13"/>
      <c r="C62" s="34"/>
      <c r="D62" s="34"/>
    </row>
    <row r="63" spans="1:4" ht="12.75">
      <c r="A63" s="12" t="s">
        <v>15</v>
      </c>
      <c r="B63" s="13">
        <v>74088</v>
      </c>
      <c r="C63" s="34">
        <v>74088</v>
      </c>
      <c r="D63" s="34">
        <v>74088</v>
      </c>
    </row>
    <row r="64" spans="1:4" ht="12.75">
      <c r="A64" s="22" t="s">
        <v>11</v>
      </c>
      <c r="B64" s="21">
        <f>B65</f>
        <v>20000</v>
      </c>
      <c r="C64" s="37">
        <f>C65</f>
        <v>20000</v>
      </c>
      <c r="D64" s="37">
        <f>D65</f>
        <v>20000</v>
      </c>
    </row>
    <row r="65" spans="1:4" ht="12.75">
      <c r="A65" s="18" t="s">
        <v>11</v>
      </c>
      <c r="B65" s="17">
        <v>20000</v>
      </c>
      <c r="C65" s="34">
        <v>20000</v>
      </c>
      <c r="D65" s="34">
        <v>20000</v>
      </c>
    </row>
    <row r="66" spans="1:4" ht="24" customHeight="1">
      <c r="A66" s="22" t="s">
        <v>46</v>
      </c>
      <c r="B66" s="21">
        <f>B67</f>
        <v>0</v>
      </c>
      <c r="C66" s="34"/>
      <c r="D66" s="34"/>
    </row>
    <row r="67" spans="1:4" ht="22.5">
      <c r="A67" s="18" t="s">
        <v>47</v>
      </c>
      <c r="B67" s="17"/>
      <c r="C67" s="34"/>
      <c r="D67" s="34"/>
    </row>
    <row r="68" spans="1:4" ht="12.75">
      <c r="A68" s="18"/>
      <c r="B68" s="17"/>
      <c r="C68" s="34"/>
      <c r="D68" s="34"/>
    </row>
    <row r="69" spans="1:4" ht="12.75">
      <c r="A69" s="22" t="s">
        <v>17</v>
      </c>
      <c r="B69" s="21">
        <f>B70+B71</f>
        <v>0</v>
      </c>
      <c r="C69" s="37">
        <v>0</v>
      </c>
      <c r="D69" s="37">
        <v>0</v>
      </c>
    </row>
    <row r="70" spans="1:4" ht="22.5">
      <c r="A70" s="12" t="s">
        <v>18</v>
      </c>
      <c r="B70" s="13">
        <v>0</v>
      </c>
      <c r="C70" s="34">
        <v>0</v>
      </c>
      <c r="D70" s="34">
        <v>0</v>
      </c>
    </row>
    <row r="71" spans="1:4" ht="12.75">
      <c r="A71" s="12" t="s">
        <v>43</v>
      </c>
      <c r="B71" s="13"/>
      <c r="C71" s="34"/>
      <c r="D71" s="34"/>
    </row>
    <row r="72" spans="1:4" ht="9" customHeight="1">
      <c r="A72" s="14"/>
      <c r="B72" s="15"/>
      <c r="C72" s="34"/>
      <c r="D72" s="34"/>
    </row>
    <row r="73" spans="1:4" ht="12.75">
      <c r="A73" s="16" t="s">
        <v>36</v>
      </c>
      <c r="B73" s="4">
        <v>0</v>
      </c>
      <c r="C73" s="34"/>
      <c r="D73" s="34"/>
    </row>
    <row r="74" spans="1:4" s="3" customFormat="1" ht="12.75">
      <c r="A74" s="16" t="s">
        <v>37</v>
      </c>
      <c r="B74" s="4">
        <v>0</v>
      </c>
      <c r="C74" s="34"/>
      <c r="D74" s="34"/>
    </row>
    <row r="75" s="3" customFormat="1" ht="12.75"/>
    <row r="76" s="3" customFormat="1" ht="12.75">
      <c r="B76" s="27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>
      <c r="A898"/>
    </row>
  </sheetData>
  <sheetProtection/>
  <mergeCells count="6">
    <mergeCell ref="A3:B3"/>
    <mergeCell ref="A5:B5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ЗамГлавы</cp:lastModifiedBy>
  <cp:lastPrinted>2010-12-10T06:33:13Z</cp:lastPrinted>
  <dcterms:created xsi:type="dcterms:W3CDTF">2007-09-27T04:48:52Z</dcterms:created>
  <dcterms:modified xsi:type="dcterms:W3CDTF">2024-02-19T11:10:04Z</dcterms:modified>
  <cp:category/>
  <cp:version/>
  <cp:contentType/>
  <cp:contentStatus/>
</cp:coreProperties>
</file>